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35117088-B85A-4732-A853-3566F44DBBE8}" xr6:coauthVersionLast="47" xr6:coauthVersionMax="47" xr10:uidLastSave="{00000000-0000-0000-0000-000000000000}"/>
  <bookViews>
    <workbookView xWindow="-120" yWindow="-120" windowWidth="29040" windowHeight="15720" activeTab="2" xr2:uid="{00000000-000D-0000-FFFF-FFFF00000000}"/>
  </bookViews>
  <sheets>
    <sheet name="وادي بني خالد " sheetId="1" r:id="rId1"/>
    <sheet name="المتغيرات" sheetId="2" r:id="rId2"/>
    <sheet name="البيانات الوصفية" sheetId="3" r:id="rId3"/>
  </sheets>
  <definedNames>
    <definedName name="_xlnm.Print_Area" localSheetId="0">'وادي بني خالد '!$A$1:$P$19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 i="1" l="1"/>
  <c r="O18" i="1" s="1"/>
  <c r="H18" i="1"/>
  <c r="M17" i="1" l="1"/>
  <c r="H17" i="1"/>
  <c r="M16" i="1"/>
  <c r="H16" i="1"/>
  <c r="M15" i="1"/>
  <c r="H15" i="1"/>
  <c r="M14" i="1"/>
  <c r="H14" i="1"/>
  <c r="M13" i="1"/>
  <c r="H13" i="1"/>
  <c r="M12" i="1"/>
  <c r="H12" i="1"/>
  <c r="M11" i="1"/>
  <c r="H11" i="1"/>
  <c r="M10" i="1"/>
  <c r="H10" i="1"/>
  <c r="O9" i="1"/>
  <c r="M9" i="1"/>
  <c r="H9" i="1"/>
  <c r="M8" i="1"/>
  <c r="H8" i="1"/>
  <c r="M7" i="1"/>
  <c r="H7" i="1"/>
  <c r="M6" i="1"/>
  <c r="H6" i="1"/>
  <c r="O6" i="1" l="1"/>
  <c r="O16" i="1"/>
  <c r="O7" i="1"/>
  <c r="O10" i="1"/>
  <c r="O15" i="1"/>
  <c r="O11" i="1"/>
  <c r="O8" i="1"/>
  <c r="O17" i="1"/>
  <c r="O12" i="1"/>
  <c r="O13" i="1"/>
  <c r="O14" i="1"/>
</calcChain>
</file>

<file path=xl/sharedStrings.xml><?xml version="1.0" encoding="utf-8"?>
<sst xmlns="http://schemas.openxmlformats.org/spreadsheetml/2006/main" count="122" uniqueCount="67">
  <si>
    <t>رقم الوثيقة :sop -07-16</t>
  </si>
  <si>
    <t xml:space="preserve">وزارة  التراث والسياحة
المديرية العامة للتخطيط
دائرة المعلومات والاحصاء
      </t>
  </si>
  <si>
    <t>رقم الإصدار :01</t>
  </si>
  <si>
    <t>تاريخ الإصدار : 15/12/2018</t>
  </si>
  <si>
    <t>السنوات</t>
  </si>
  <si>
    <t>عمانيـــون
Omanis</t>
  </si>
  <si>
    <t>اماراتيــون
U.A.E</t>
  </si>
  <si>
    <t>سعوديــون
K.S.A</t>
  </si>
  <si>
    <t>قطريــون
Qater</t>
  </si>
  <si>
    <t>كويتيــون
Kuwait</t>
  </si>
  <si>
    <t>بحرينيــون
Bahrain</t>
  </si>
  <si>
    <t>مجلـس التعــاون
G.C.C</t>
  </si>
  <si>
    <t>عرب آخــرون
Other Arabs</t>
  </si>
  <si>
    <t>آسيويــون
Asian</t>
  </si>
  <si>
    <t>اوربيــون
European</t>
  </si>
  <si>
    <t>أمريكيــون
American</t>
  </si>
  <si>
    <t>أجــانب
Foreigners</t>
  </si>
  <si>
    <t>أخــرى
Others</t>
  </si>
  <si>
    <t>الإجمالــي
Total</t>
  </si>
  <si>
    <t>Years</t>
  </si>
  <si>
    <t>*2022</t>
  </si>
  <si>
    <t xml:space="preserve">حصر زوار البرك المائية بوادي بني خالد من 2010- 2022 م </t>
  </si>
  <si>
    <t xml:space="preserve">المصدر: وزارة التراث والسياحة   </t>
  </si>
  <si>
    <t>م</t>
  </si>
  <si>
    <t>اسم المتغير</t>
  </si>
  <si>
    <t>وصف المتغير</t>
  </si>
  <si>
    <t>نوع البيانات</t>
  </si>
  <si>
    <t>مستوى الإلزامية(إجباري/ اختياري)</t>
  </si>
  <si>
    <t xml:space="preserve">رقم </t>
  </si>
  <si>
    <t>إلزامي</t>
  </si>
  <si>
    <t>نص</t>
  </si>
  <si>
    <t>رقم</t>
  </si>
  <si>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</si>
  <si>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</si>
  <si>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</si>
  <si>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</si>
  <si>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</si>
  <si>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</si>
  <si>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</si>
  <si>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</si>
  <si>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</si>
  <si>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</si>
  <si>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</si>
  <si>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</si>
  <si>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</si>
  <si>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</si>
  <si>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</si>
  <si>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</si>
  <si>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</si>
  <si>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</si>
  <si>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</si>
  <si>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مؤشرات إجمالية</t>
  </si>
  <si>
    <t>المصدر</t>
  </si>
  <si>
    <t>اللغة</t>
  </si>
  <si>
    <t>العربية, الإنجليزية</t>
  </si>
  <si>
    <t>زوار البرك المائية بوادي بني خالد (2010- حتى ديسمبر 2022  )م</t>
  </si>
  <si>
    <t>تتضمن هذه القائمة البيانات أعداد الزوار على حسب المتوفر لكل سنة موزعة على حسب الفئات بموقع البرك المائية بوادي بني خالد ( من 2010 الى ديسمبر 2022م)</t>
  </si>
  <si>
    <t xml:space="preserve">زوار البرك المائية </t>
  </si>
  <si>
    <t>البرك المائية بوادي بني خالد</t>
  </si>
  <si>
    <t xml:space="preserve">تتضمن هذه القائمة 13 صفا من السنوات موزعة على كافة فئات الزوار المختلفة خلال الفترة من عام 2010 الى ديسمير عام 2022 مع ملاحظة ان بعض الحقول غير متوفر بها البيانات نظرا لعدم توفر البيانات أو أن المصدر لم يتم افادة الوزارة بأعداد الزوار </t>
  </si>
  <si>
    <t xml:space="preserve"> دائرة المعلومات  والإحصاء بالمديرية العامة للتخطيط بوزارة التراث والسياحة بالتعاون مع إدارة التراث والسياحة بمنطقة جنوب الشرقية بنفس بذات الوزارة</t>
  </si>
  <si>
    <t>الأعوام من 2010 الى ديسمبر 2022</t>
  </si>
  <si>
    <t xml:space="preserve">عدد الزوار فئة العمانيون </t>
  </si>
  <si>
    <t xml:space="preserve">عدد الزوار من هذه فئة </t>
  </si>
  <si>
    <t>عدد الزوار من هذه فئة</t>
  </si>
  <si>
    <t xml:space="preserve">اجمالي عدد الزوار </t>
  </si>
  <si>
    <t>السنوات بالإنجليزي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</si>
</sst>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010000]yyyy/mm/dd;@"/>
  </numFmts>
  <fonts count="17" x14ac:knownFonts="1">
    <font>
      <sz val="11"/>
      <color theme="1"/>
      <name val="Calibri"/>
      <family val="2"/>
      <charset val="178"/>
      <scheme val="minor"/>
    </font>
    <font>
      <sz val="36"/>
      <color theme="1"/>
      <name val="Calibri"/>
      <family val="2"/>
      <charset val="178"/>
      <scheme val="minor"/>
    </font>
    <font>
      <sz val="36"/>
      <name val="Calibri"/>
      <family val="2"/>
      <scheme val="minor"/>
    </font>
    <font>
      <sz val="36"/>
      <name val="Calibri"/>
      <family val="2"/>
      <charset val="178"/>
      <scheme val="minor"/>
    </font>
    <font>
      <sz val="28"/>
      <name val="Calibri"/>
      <family val="2"/>
      <scheme val="minor"/>
    </font>
    <font>
      <sz val="22"/>
      <color theme="0"/>
      <name val="Calibri"/>
      <family val="2"/>
      <charset val="178"/>
      <scheme val="minor"/>
    </font>
    <font>
      <sz val="22"/>
      <color theme="1"/>
      <name val="Calibri"/>
      <family val="2"/>
      <charset val="178"/>
      <scheme val="minor"/>
    </font>
    <font>
      <sz val="18"/>
      <color theme="1"/>
      <name val="Calibri"/>
      <family val="2"/>
      <scheme val="minor"/>
    </font>
    <font>
      <sz val="24"/>
      <color theme="1"/>
      <name val="Calibri"/>
      <family val="2"/>
      <charset val="178"/>
      <scheme val="minor"/>
    </font>
    <font>
      <b/>
      <sz val="36"/>
      <color theme="1"/>
      <name val="Calibri"/>
      <family val="2"/>
      <scheme val="minor"/>
    </font>
    <font>
      <sz val="10"/>
      <name val="Arial"/>
      <charset val="1"/>
    </font>
    <font>
      <b/>
      <sz val="12"/>
      <color rgb="FF000000"/>
      <name val="Calibri"/>
      <family val="2"/>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s>
  <fills count="9">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rgb="FFFFFFFF"/>
        <bgColor rgb="FF000000"/>
      </patternFill>
    </fill>
    <fill>
      <patternFill patternType="solid">
        <fgColor rgb="FFD9E2F3"/>
        <bgColor rgb="FF000000"/>
      </patternFill>
    </fill>
    <fill>
      <patternFill patternType="solid">
        <fgColor rgb="FFFFFFFF"/>
        <bgColor indexed="64"/>
      </patternFill>
    </fill>
    <fill>
      <patternFill patternType="solid">
        <fgColor rgb="FFD9E2F3"/>
        <bgColor indexed="64"/>
      </patternFill>
    </fill>
  </fills>
  <borders count="38">
    <border>
      <left/>
      <right/>
      <top/>
      <bottom/>
      <diagonal/>
    </border>
    <border>
      <left/>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auto="1"/>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3">
    <xf numFmtId="0" fontId="0" fillId="0" borderId="0"/>
    <xf numFmtId="0" fontId="10" fillId="0" borderId="0" applyNumberFormat="0" applyFill="0" applyBorder="0" applyAlignment="0" applyProtection="0"/>
    <xf numFmtId="0" fontId="16" fillId="0" borderId="0" applyNumberFormat="0" applyFill="0" applyBorder="0" applyAlignment="0" applyProtection="0"/>
  </cellStyleXfs>
  <cellXfs count="69">
    <xf numFmtId="0" fontId="0" fillId="0" borderId="0" xfId="0"/>
    <xf numFmtId="3" fontId="6" fillId="0" borderId="11" xfId="0" applyNumberFormat="1" applyFont="1" applyBorder="1" applyAlignment="1">
      <alignment horizontal="center" vertical="center"/>
    </xf>
    <xf numFmtId="3" fontId="6" fillId="3" borderId="11" xfId="0" applyNumberFormat="1" applyFont="1" applyFill="1" applyBorder="1" applyAlignment="1">
      <alignment horizontal="center" vertical="center"/>
    </xf>
    <xf numFmtId="0" fontId="7" fillId="0" borderId="0" xfId="0" applyFont="1"/>
    <xf numFmtId="0" fontId="5" fillId="2" borderId="12" xfId="0" applyFont="1" applyFill="1" applyBorder="1" applyAlignment="1">
      <alignment horizontal="center" vertical="center" wrapText="1" readingOrder="2"/>
    </xf>
    <xf numFmtId="3" fontId="8" fillId="0" borderId="11" xfId="0" applyNumberFormat="1" applyFont="1" applyBorder="1" applyAlignment="1">
      <alignment horizontal="center" vertical="center"/>
    </xf>
    <xf numFmtId="3" fontId="6" fillId="0" borderId="12" xfId="0" applyNumberFormat="1" applyFont="1" applyBorder="1" applyAlignment="1">
      <alignment horizontal="center" vertical="center"/>
    </xf>
    <xf numFmtId="3" fontId="8" fillId="0" borderId="12" xfId="0" applyNumberFormat="1" applyFont="1" applyBorder="1" applyAlignment="1">
      <alignment horizontal="center" vertical="center"/>
    </xf>
    <xf numFmtId="3" fontId="6" fillId="3" borderId="12" xfId="0" applyNumberFormat="1" applyFont="1" applyFill="1" applyBorder="1" applyAlignment="1">
      <alignment horizontal="center" vertical="center"/>
    </xf>
    <xf numFmtId="3" fontId="6" fillId="4" borderId="11" xfId="0" applyNumberFormat="1" applyFont="1" applyFill="1" applyBorder="1" applyAlignment="1">
      <alignment horizontal="center" vertical="center"/>
    </xf>
    <xf numFmtId="3" fontId="6" fillId="4" borderId="12" xfId="0" applyNumberFormat="1"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0" fontId="6" fillId="3" borderId="16" xfId="0" applyFont="1" applyFill="1" applyBorder="1" applyAlignment="1">
      <alignment horizontal="center" vertical="center" readingOrder="2"/>
    </xf>
    <xf numFmtId="0" fontId="6" fillId="3" borderId="25" xfId="0" applyFont="1" applyFill="1" applyBorder="1" applyAlignment="1">
      <alignment horizontal="center" vertical="center" readingOrder="1"/>
    </xf>
    <xf numFmtId="0" fontId="6" fillId="3" borderId="25" xfId="0" applyFont="1" applyFill="1" applyBorder="1" applyAlignment="1">
      <alignment horizontal="center" vertical="center" readingOrder="2"/>
    </xf>
    <xf numFmtId="0" fontId="6" fillId="3" borderId="5" xfId="0" applyFont="1" applyFill="1" applyBorder="1" applyAlignment="1">
      <alignment horizontal="center" vertical="center" readingOrder="2"/>
    </xf>
    <xf numFmtId="0" fontId="6" fillId="3" borderId="24" xfId="0" applyFont="1" applyFill="1" applyBorder="1" applyAlignment="1">
      <alignment horizontal="center" vertical="center" readingOrder="2"/>
    </xf>
    <xf numFmtId="0" fontId="6" fillId="3" borderId="23" xfId="0" applyFont="1" applyFill="1" applyBorder="1" applyAlignment="1">
      <alignment horizontal="center" vertical="center" readingOrder="2"/>
    </xf>
    <xf numFmtId="0" fontId="9" fillId="0" borderId="7" xfId="0" applyFont="1" applyBorder="1" applyAlignment="1">
      <alignment horizontal="right" vertical="center" readingOrder="2"/>
    </xf>
    <xf numFmtId="0" fontId="9" fillId="0" borderId="8" xfId="0" applyFont="1" applyBorder="1" applyAlignment="1">
      <alignment horizontal="right" vertical="center" readingOrder="2"/>
    </xf>
    <xf numFmtId="0" fontId="9" fillId="0" borderId="9" xfId="0" applyFont="1" applyBorder="1" applyAlignment="1">
      <alignment horizontal="right" vertical="center" readingOrder="2"/>
    </xf>
    <xf numFmtId="0" fontId="1" fillId="0" borderId="13" xfId="0" applyFont="1" applyBorder="1" applyAlignment="1">
      <alignment horizontal="right" vertical="center"/>
    </xf>
    <xf numFmtId="0" fontId="1" fillId="0" borderId="14" xfId="0" applyFont="1" applyBorder="1" applyAlignment="1">
      <alignment horizontal="right" vertical="center"/>
    </xf>
    <xf numFmtId="0" fontId="1" fillId="0" borderId="15" xfId="0" applyFont="1" applyBorder="1" applyAlignment="1">
      <alignment horizontal="right" vertical="center"/>
    </xf>
    <xf numFmtId="164" fontId="3" fillId="0" borderId="16" xfId="0" applyNumberFormat="1" applyFont="1" applyBorder="1" applyAlignment="1" applyProtection="1">
      <alignment horizontal="right" vertical="center" wrapText="1"/>
      <protection locked="0"/>
    </xf>
    <xf numFmtId="164" fontId="3" fillId="0" borderId="1" xfId="0" applyNumberFormat="1" applyFont="1" applyBorder="1" applyAlignment="1" applyProtection="1">
      <alignment horizontal="right" vertical="center" wrapText="1"/>
      <protection locked="0"/>
    </xf>
    <xf numFmtId="164" fontId="3" fillId="0" borderId="17" xfId="0" applyNumberFormat="1" applyFont="1" applyBorder="1" applyAlignment="1" applyProtection="1">
      <alignment horizontal="right" vertical="center" wrapText="1"/>
      <protection locked="0"/>
    </xf>
    <xf numFmtId="164" fontId="3" fillId="0" borderId="18" xfId="0" applyNumberFormat="1" applyFont="1" applyBorder="1" applyAlignment="1" applyProtection="1">
      <alignment horizontal="right" vertical="center" wrapText="1"/>
      <protection locked="0"/>
    </xf>
    <xf numFmtId="164" fontId="3" fillId="0" borderId="19" xfId="0" applyNumberFormat="1" applyFont="1" applyBorder="1" applyAlignment="1" applyProtection="1">
      <alignment horizontal="right" vertical="center" wrapText="1"/>
      <protection locked="0"/>
    </xf>
    <xf numFmtId="164" fontId="3" fillId="0" borderId="20" xfId="0" applyNumberFormat="1" applyFont="1" applyBorder="1" applyAlignment="1" applyProtection="1">
      <alignment horizontal="right" vertical="center" wrapText="1"/>
      <protection locked="0"/>
    </xf>
    <xf numFmtId="164" fontId="2" fillId="0" borderId="21" xfId="0" applyNumberFormat="1" applyFont="1" applyBorder="1" applyAlignment="1" applyProtection="1">
      <alignment horizontal="center" vertical="center" wrapText="1"/>
      <protection locked="0"/>
    </xf>
    <xf numFmtId="164" fontId="4" fillId="0" borderId="10" xfId="0" applyNumberFormat="1" applyFont="1" applyBorder="1" applyAlignment="1" applyProtection="1">
      <alignment horizontal="center" vertical="center" wrapText="1"/>
      <protection locked="0"/>
    </xf>
    <xf numFmtId="164" fontId="4" fillId="0" borderId="22" xfId="0" applyNumberFormat="1" applyFont="1" applyBorder="1" applyAlignment="1" applyProtection="1">
      <alignment horizontal="center" vertical="center" wrapText="1"/>
      <protection locked="0"/>
    </xf>
    <xf numFmtId="164" fontId="2" fillId="0" borderId="2" xfId="0" applyNumberFormat="1" applyFont="1" applyBorder="1" applyAlignment="1" applyProtection="1">
      <alignment horizontal="center" vertical="top" wrapText="1"/>
      <protection locked="0"/>
    </xf>
    <xf numFmtId="164" fontId="2" fillId="0" borderId="3" xfId="0" applyNumberFormat="1" applyFont="1" applyBorder="1" applyAlignment="1" applyProtection="1">
      <alignment horizontal="center" vertical="top" wrapText="1"/>
      <protection locked="0"/>
    </xf>
    <xf numFmtId="164" fontId="2" fillId="0" borderId="4" xfId="0" applyNumberFormat="1" applyFont="1" applyBorder="1" applyAlignment="1" applyProtection="1">
      <alignment horizontal="center" vertical="top" wrapText="1"/>
      <protection locked="0"/>
    </xf>
    <xf numFmtId="164" fontId="2" fillId="0" borderId="5" xfId="0" applyNumberFormat="1" applyFont="1" applyBorder="1" applyAlignment="1" applyProtection="1">
      <alignment horizontal="center" vertical="top" wrapText="1"/>
      <protection locked="0"/>
    </xf>
    <xf numFmtId="164" fontId="2" fillId="0" borderId="0" xfId="0" applyNumberFormat="1" applyFont="1" applyAlignment="1" applyProtection="1">
      <alignment horizontal="center" vertical="top" wrapText="1"/>
      <protection locked="0"/>
    </xf>
    <xf numFmtId="164" fontId="2" fillId="0" borderId="6" xfId="0" applyNumberFormat="1" applyFont="1" applyBorder="1" applyAlignment="1" applyProtection="1">
      <alignment horizontal="center" vertical="top" wrapText="1"/>
      <protection locked="0"/>
    </xf>
    <xf numFmtId="164" fontId="2" fillId="0" borderId="7" xfId="0" applyNumberFormat="1" applyFont="1" applyBorder="1" applyAlignment="1" applyProtection="1">
      <alignment horizontal="center" vertical="top" wrapText="1"/>
      <protection locked="0"/>
    </xf>
    <xf numFmtId="164" fontId="2" fillId="0" borderId="8" xfId="0" applyNumberFormat="1" applyFont="1" applyBorder="1" applyAlignment="1" applyProtection="1">
      <alignment horizontal="center" vertical="top" wrapText="1"/>
      <protection locked="0"/>
    </xf>
    <xf numFmtId="164" fontId="2" fillId="0" borderId="9" xfId="0" applyNumberFormat="1" applyFont="1" applyBorder="1" applyAlignment="1" applyProtection="1">
      <alignment horizontal="center" vertical="top" wrapText="1"/>
      <protection locked="0"/>
    </xf>
    <xf numFmtId="0" fontId="11" fillId="5" borderId="0" xfId="1" applyFont="1" applyFill="1" applyBorder="1" applyAlignment="1">
      <alignment horizontal="center" vertical="center" wrapText="1" readingOrder="2"/>
    </xf>
    <xf numFmtId="0" fontId="11" fillId="0" borderId="26" xfId="1" applyFont="1" applyFill="1" applyBorder="1" applyAlignment="1">
      <alignment horizontal="center" vertical="center" wrapText="1" readingOrder="2"/>
    </xf>
    <xf numFmtId="0" fontId="11" fillId="6" borderId="26" xfId="1" applyFont="1" applyFill="1" applyBorder="1" applyAlignment="1">
      <alignment horizontal="center" vertical="center" wrapText="1" readingOrder="2"/>
    </xf>
    <xf numFmtId="0" fontId="11" fillId="0" borderId="27" xfId="1" applyFont="1" applyFill="1" applyBorder="1" applyAlignment="1">
      <alignment horizontal="center" vertical="center" wrapText="1" readingOrder="2"/>
    </xf>
    <xf numFmtId="0" fontId="11" fillId="6" borderId="27" xfId="1" applyFont="1" applyFill="1" applyBorder="1" applyAlignment="1">
      <alignment horizontal="center" vertical="center" wrapText="1" readingOrder="2"/>
    </xf>
    <xf numFmtId="0" fontId="12" fillId="7" borderId="28" xfId="1" applyFont="1" applyFill="1" applyBorder="1" applyAlignment="1">
      <alignment horizontal="right" vertical="center" wrapText="1" readingOrder="2"/>
    </xf>
    <xf numFmtId="0" fontId="13" fillId="7" borderId="29" xfId="1" applyFont="1" applyFill="1" applyBorder="1" applyAlignment="1">
      <alignment horizontal="right" vertical="center" wrapText="1" readingOrder="2"/>
    </xf>
    <xf numFmtId="0" fontId="13" fillId="7" borderId="0" xfId="1" applyFont="1" applyFill="1" applyAlignment="1">
      <alignment horizontal="right" vertical="center" wrapText="1" readingOrder="2"/>
    </xf>
    <xf numFmtId="0" fontId="12" fillId="8" borderId="30" xfId="1" applyFont="1" applyFill="1" applyBorder="1" applyAlignment="1">
      <alignment horizontal="right" vertical="center" wrapText="1" readingOrder="2"/>
    </xf>
    <xf numFmtId="0" fontId="14" fillId="8" borderId="31" xfId="1" applyFont="1" applyFill="1" applyBorder="1" applyAlignment="1">
      <alignment horizontal="right" vertical="center" wrapText="1" readingOrder="2"/>
    </xf>
    <xf numFmtId="0" fontId="14" fillId="8" borderId="32" xfId="1" applyFont="1" applyFill="1" applyBorder="1" applyAlignment="1">
      <alignment horizontal="right" vertical="center" wrapText="1" readingOrder="2"/>
    </xf>
    <xf numFmtId="0" fontId="12" fillId="0" borderId="33" xfId="1" applyFont="1" applyBorder="1" applyAlignment="1">
      <alignment horizontal="right" vertical="center" wrapText="1" readingOrder="2"/>
    </xf>
    <xf numFmtId="0" fontId="14" fillId="0" borderId="34" xfId="1" applyFont="1" applyBorder="1" applyAlignment="1">
      <alignment horizontal="right" vertical="center" wrapText="1" readingOrder="2"/>
    </xf>
    <xf numFmtId="0" fontId="15" fillId="0" borderId="34" xfId="1" applyFont="1" applyBorder="1" applyAlignment="1">
      <alignment horizontal="right" vertical="center" wrapText="1" readingOrder="2"/>
    </xf>
    <xf numFmtId="0" fontId="12" fillId="8" borderId="33" xfId="1" applyFont="1" applyFill="1" applyBorder="1" applyAlignment="1">
      <alignment horizontal="right" vertical="center" wrapText="1" readingOrder="2"/>
    </xf>
    <xf numFmtId="0" fontId="14" fillId="8" borderId="35" xfId="1" applyFont="1" applyFill="1" applyBorder="1" applyAlignment="1">
      <alignment horizontal="right" vertical="center" wrapText="1" readingOrder="2"/>
    </xf>
    <xf numFmtId="0" fontId="14" fillId="8" borderId="36" xfId="1" applyFont="1" applyFill="1" applyBorder="1" applyAlignment="1">
      <alignment horizontal="right" vertical="center" wrapText="1" readingOrder="2"/>
    </xf>
    <xf numFmtId="0" fontId="14" fillId="8" borderId="34" xfId="1" applyFont="1" applyFill="1" applyBorder="1" applyAlignment="1">
      <alignment horizontal="right" vertical="center" wrapText="1" readingOrder="2"/>
    </xf>
    <xf numFmtId="0" fontId="15" fillId="8" borderId="34" xfId="1" applyFont="1" applyFill="1" applyBorder="1" applyAlignment="1">
      <alignment horizontal="right" vertical="center" wrapText="1" readingOrder="2"/>
    </xf>
    <xf numFmtId="0" fontId="16" fillId="0" borderId="34" xfId="2" applyBorder="1" applyAlignment="1">
      <alignment horizontal="right" vertical="center" wrapText="1" readingOrder="2"/>
    </xf>
    <xf numFmtId="0" fontId="12" fillId="0" borderId="30" xfId="1" applyFont="1" applyBorder="1" applyAlignment="1">
      <alignment horizontal="right" vertical="center" wrapText="1" readingOrder="2"/>
    </xf>
    <xf numFmtId="0" fontId="14" fillId="0" borderId="30" xfId="1" applyFont="1" applyBorder="1" applyAlignment="1">
      <alignment horizontal="right" vertical="center" wrapText="1" readingOrder="2"/>
    </xf>
    <xf numFmtId="0" fontId="15" fillId="0" borderId="30" xfId="1" applyFont="1" applyBorder="1" applyAlignment="1">
      <alignment horizontal="right" vertical="center" wrapText="1" readingOrder="2"/>
    </xf>
    <xf numFmtId="0" fontId="14" fillId="0" borderId="31" xfId="1" applyFont="1" applyBorder="1" applyAlignment="1">
      <alignment horizontal="right" vertical="center" wrapText="1"/>
    </xf>
    <xf numFmtId="0" fontId="14" fillId="8" borderId="34" xfId="1" applyFont="1" applyFill="1" applyBorder="1" applyAlignment="1">
      <alignment horizontal="right" vertical="center" wrapText="1" readingOrder="2"/>
    </xf>
    <xf numFmtId="0" fontId="14" fillId="8" borderId="37" xfId="1" applyFont="1" applyFill="1" applyBorder="1" applyAlignment="1">
      <alignment horizontal="right" vertical="center" wrapText="1" readingOrder="2"/>
    </xf>
  </cellXfs>
  <cellStyles count="3">
    <cellStyle name="Normal 2" xfId="1" xr:uid="{3A42EC5B-372E-400C-9017-C0F77657EBD1}"/>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119063</xdr:colOff>
      <xdr:row>0</xdr:row>
      <xdr:rowOff>214312</xdr:rowOff>
    </xdr:from>
    <xdr:to>
      <xdr:col>15</xdr:col>
      <xdr:colOff>1166810</xdr:colOff>
      <xdr:row>2</xdr:row>
      <xdr:rowOff>785811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44336940" y="214312"/>
          <a:ext cx="3381372" cy="2381249"/>
        </a:xfrm>
        <a:prstGeom prst="rect">
          <a:avLst/>
        </a:prstGeom>
      </xdr:spPr>
    </xdr:pic>
    <xdr:clientData/>
  </xdr:twoCellAnchor>
  <xdr:twoCellAnchor editAs="oneCell">
    <xdr:from>
      <xdr:col>4</xdr:col>
      <xdr:colOff>427968</xdr:colOff>
      <xdr:row>0</xdr:row>
      <xdr:rowOff>190499</xdr:rowOff>
    </xdr:from>
    <xdr:to>
      <xdr:col>7</xdr:col>
      <xdr:colOff>285750</xdr:colOff>
      <xdr:row>2</xdr:row>
      <xdr:rowOff>762000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755124000" y="190499"/>
          <a:ext cx="3358220" cy="23812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rightToLeft="1" view="pageBreakPreview" topLeftCell="A4" zoomScale="75" zoomScaleNormal="100" zoomScaleSheetLayoutView="75" workbookViewId="0">
      <selection activeCell="P5" sqref="P5"/>
    </sheetView>
  </sheetViews>
  <sheetFormatPr defaultColWidth="9" defaultRowHeight="15" x14ac:dyDescent="0.25"/>
  <cols>
    <col min="1" max="1" width="27.42578125" bestFit="1" customWidth="1"/>
    <col min="2" max="7" width="17.5703125" customWidth="1"/>
    <col min="8" max="8" width="22.5703125" customWidth="1"/>
    <col min="9" max="9" width="19.140625" customWidth="1"/>
    <col min="10" max="10" width="22.5703125" customWidth="1"/>
    <col min="11" max="11" width="26.140625" customWidth="1"/>
    <col min="12" max="12" width="30.85546875" customWidth="1"/>
    <col min="13" max="13" width="26.28515625" customWidth="1"/>
    <col min="14" max="15" width="17.5703125" customWidth="1"/>
    <col min="16" max="16" width="21.28515625" customWidth="1"/>
  </cols>
  <sheetData>
    <row r="1" spans="1:16" ht="60.75" customHeight="1" x14ac:dyDescent="0.25">
      <c r="A1" s="22" t="s">
        <v>0</v>
      </c>
      <c r="B1" s="23"/>
      <c r="C1" s="23"/>
      <c r="D1" s="24"/>
      <c r="E1" s="34" t="s">
        <v>1</v>
      </c>
      <c r="F1" s="35"/>
      <c r="G1" s="35"/>
      <c r="H1" s="35"/>
      <c r="I1" s="35"/>
      <c r="J1" s="35"/>
      <c r="K1" s="35"/>
      <c r="L1" s="35"/>
      <c r="M1" s="35"/>
      <c r="N1" s="35"/>
      <c r="O1" s="35"/>
      <c r="P1" s="36"/>
    </row>
    <row r="2" spans="1:16" ht="83.25" customHeight="1" x14ac:dyDescent="0.25">
      <c r="A2" s="25" t="s">
        <v>2</v>
      </c>
      <c r="B2" s="26"/>
      <c r="C2" s="26"/>
      <c r="D2" s="27"/>
      <c r="E2" s="37"/>
      <c r="F2" s="38"/>
      <c r="G2" s="38"/>
      <c r="H2" s="38"/>
      <c r="I2" s="38"/>
      <c r="J2" s="38"/>
      <c r="K2" s="38"/>
      <c r="L2" s="38"/>
      <c r="M2" s="38"/>
      <c r="N2" s="38"/>
      <c r="O2" s="38"/>
      <c r="P2" s="39"/>
    </row>
    <row r="3" spans="1:16" ht="83.25" customHeight="1" thickBot="1" x14ac:dyDescent="0.3">
      <c r="A3" s="28" t="s">
        <v>3</v>
      </c>
      <c r="B3" s="29"/>
      <c r="C3" s="29"/>
      <c r="D3" s="30"/>
      <c r="E3" s="40"/>
      <c r="F3" s="41"/>
      <c r="G3" s="41"/>
      <c r="H3" s="41"/>
      <c r="I3" s="41"/>
      <c r="J3" s="41"/>
      <c r="K3" s="41"/>
      <c r="L3" s="41"/>
      <c r="M3" s="41"/>
      <c r="N3" s="41"/>
      <c r="O3" s="41"/>
      <c r="P3" s="42"/>
    </row>
    <row r="4" spans="1:16" ht="77.25" customHeight="1" x14ac:dyDescent="0.25">
      <c r="A4" s="31" t="s">
        <v>21</v>
      </c>
      <c r="B4" s="32"/>
      <c r="C4" s="32"/>
      <c r="D4" s="32"/>
      <c r="E4" s="32"/>
      <c r="F4" s="32"/>
      <c r="G4" s="32"/>
      <c r="H4" s="32"/>
      <c r="I4" s="32"/>
      <c r="J4" s="32"/>
      <c r="K4" s="32"/>
      <c r="L4" s="32"/>
      <c r="M4" s="32"/>
      <c r="N4" s="32"/>
      <c r="O4" s="32"/>
      <c r="P4" s="33"/>
    </row>
    <row r="5" spans="1:16" ht="126.75" customHeight="1" x14ac:dyDescent="0.25">
      <c r="A5" s="11" t="s">
        <v>4</v>
      </c>
      <c r="B5" s="4" t="s">
        <v>5</v>
      </c>
      <c r="C5" s="4" t="s">
        <v>6</v>
      </c>
      <c r="D5" s="4" t="s">
        <v>7</v>
      </c>
      <c r="E5" s="4" t="s">
        <v>8</v>
      </c>
      <c r="F5" s="4" t="s">
        <v>9</v>
      </c>
      <c r="G5" s="4" t="s">
        <v>10</v>
      </c>
      <c r="H5" s="4" t="s">
        <v>11</v>
      </c>
      <c r="I5" s="4" t="s">
        <v>12</v>
      </c>
      <c r="J5" s="4" t="s">
        <v>13</v>
      </c>
      <c r="K5" s="4" t="s">
        <v>14</v>
      </c>
      <c r="L5" s="4" t="s">
        <v>15</v>
      </c>
      <c r="M5" s="4" t="s">
        <v>16</v>
      </c>
      <c r="N5" s="4" t="s">
        <v>17</v>
      </c>
      <c r="O5" s="4" t="s">
        <v>18</v>
      </c>
      <c r="P5" s="12" t="s">
        <v>19</v>
      </c>
    </row>
    <row r="6" spans="1:16" ht="66" customHeight="1" x14ac:dyDescent="0.25">
      <c r="A6" s="13">
        <v>2010</v>
      </c>
      <c r="B6" s="9">
        <v>43217</v>
      </c>
      <c r="C6" s="1">
        <v>379</v>
      </c>
      <c r="D6" s="1">
        <v>29</v>
      </c>
      <c r="E6" s="1">
        <v>6</v>
      </c>
      <c r="F6" s="1">
        <v>34</v>
      </c>
      <c r="G6" s="1">
        <v>66</v>
      </c>
      <c r="H6" s="9">
        <f t="shared" ref="H6:H17" si="0">SUM(C6:G6)</f>
        <v>514</v>
      </c>
      <c r="I6" s="9">
        <v>1016</v>
      </c>
      <c r="J6" s="1">
        <v>18352</v>
      </c>
      <c r="K6" s="1">
        <v>24190</v>
      </c>
      <c r="L6" s="1">
        <v>339</v>
      </c>
      <c r="M6" s="9">
        <f t="shared" ref="M6:M16" si="1">SUM(J6:L6)</f>
        <v>42881</v>
      </c>
      <c r="N6" s="1">
        <v>32</v>
      </c>
      <c r="O6" s="2">
        <f t="shared" ref="O6:O17" si="2">SUM(N6,M6,I6,H6,B6)</f>
        <v>87660</v>
      </c>
      <c r="P6" s="14">
        <v>2010</v>
      </c>
    </row>
    <row r="7" spans="1:16" ht="66" customHeight="1" x14ac:dyDescent="0.25">
      <c r="A7" s="13">
        <v>2011</v>
      </c>
      <c r="B7" s="9">
        <v>41789</v>
      </c>
      <c r="C7" s="1">
        <v>283</v>
      </c>
      <c r="D7" s="1">
        <v>1</v>
      </c>
      <c r="E7" s="1">
        <v>3</v>
      </c>
      <c r="F7" s="1">
        <v>42</v>
      </c>
      <c r="G7" s="1">
        <v>44</v>
      </c>
      <c r="H7" s="9">
        <f t="shared" si="0"/>
        <v>373</v>
      </c>
      <c r="I7" s="9">
        <v>1254</v>
      </c>
      <c r="J7" s="1">
        <v>19314</v>
      </c>
      <c r="K7" s="1">
        <v>26222</v>
      </c>
      <c r="L7" s="1">
        <v>338</v>
      </c>
      <c r="M7" s="9">
        <f t="shared" si="1"/>
        <v>45874</v>
      </c>
      <c r="N7" s="1">
        <v>22</v>
      </c>
      <c r="O7" s="2">
        <f t="shared" si="2"/>
        <v>89312</v>
      </c>
      <c r="P7" s="14">
        <v>2011</v>
      </c>
    </row>
    <row r="8" spans="1:16" ht="66" customHeight="1" x14ac:dyDescent="0.25">
      <c r="A8" s="13">
        <v>2012</v>
      </c>
      <c r="B8" s="9">
        <v>51671</v>
      </c>
      <c r="C8" s="1">
        <v>335</v>
      </c>
      <c r="D8" s="1">
        <v>40</v>
      </c>
      <c r="E8" s="1">
        <v>10</v>
      </c>
      <c r="F8" s="1">
        <v>32</v>
      </c>
      <c r="G8" s="1">
        <v>111</v>
      </c>
      <c r="H8" s="9">
        <f t="shared" si="0"/>
        <v>528</v>
      </c>
      <c r="I8" s="9">
        <v>1391</v>
      </c>
      <c r="J8" s="1">
        <v>22059</v>
      </c>
      <c r="K8" s="1">
        <v>28735</v>
      </c>
      <c r="L8" s="1">
        <v>272</v>
      </c>
      <c r="M8" s="9">
        <f t="shared" si="1"/>
        <v>51066</v>
      </c>
      <c r="N8" s="1">
        <v>50</v>
      </c>
      <c r="O8" s="2">
        <f t="shared" si="2"/>
        <v>104706</v>
      </c>
      <c r="P8" s="14">
        <v>2012</v>
      </c>
    </row>
    <row r="9" spans="1:16" ht="66" customHeight="1" x14ac:dyDescent="0.25">
      <c r="A9" s="13">
        <v>2013</v>
      </c>
      <c r="B9" s="9">
        <v>48416</v>
      </c>
      <c r="C9" s="1">
        <v>657</v>
      </c>
      <c r="D9" s="1">
        <v>50</v>
      </c>
      <c r="E9" s="1">
        <v>69</v>
      </c>
      <c r="F9" s="1">
        <v>30</v>
      </c>
      <c r="G9" s="1">
        <v>68</v>
      </c>
      <c r="H9" s="9">
        <f t="shared" si="0"/>
        <v>874</v>
      </c>
      <c r="I9" s="9">
        <v>1785</v>
      </c>
      <c r="J9" s="1">
        <v>25124</v>
      </c>
      <c r="K9" s="1">
        <v>34025</v>
      </c>
      <c r="L9" s="1">
        <v>313</v>
      </c>
      <c r="M9" s="9">
        <f t="shared" si="1"/>
        <v>59462</v>
      </c>
      <c r="N9" s="1">
        <v>1</v>
      </c>
      <c r="O9" s="2">
        <f t="shared" si="2"/>
        <v>110538</v>
      </c>
      <c r="P9" s="14">
        <v>2013</v>
      </c>
    </row>
    <row r="10" spans="1:16" ht="66" customHeight="1" x14ac:dyDescent="0.25">
      <c r="A10" s="13">
        <v>2014</v>
      </c>
      <c r="B10" s="9">
        <v>49902</v>
      </c>
      <c r="C10" s="1">
        <v>373</v>
      </c>
      <c r="D10" s="1">
        <v>19</v>
      </c>
      <c r="E10" s="1">
        <v>36</v>
      </c>
      <c r="F10" s="1">
        <v>66</v>
      </c>
      <c r="G10" s="1">
        <v>26</v>
      </c>
      <c r="H10" s="9">
        <f t="shared" si="0"/>
        <v>520</v>
      </c>
      <c r="I10" s="9">
        <v>2195</v>
      </c>
      <c r="J10" s="1">
        <v>26185</v>
      </c>
      <c r="K10" s="1">
        <v>36055</v>
      </c>
      <c r="L10" s="1">
        <v>201</v>
      </c>
      <c r="M10" s="9">
        <f t="shared" si="1"/>
        <v>62441</v>
      </c>
      <c r="N10" s="1">
        <v>0</v>
      </c>
      <c r="O10" s="2">
        <f t="shared" si="2"/>
        <v>115058</v>
      </c>
      <c r="P10" s="14">
        <v>2014</v>
      </c>
    </row>
    <row r="11" spans="1:16" ht="66" customHeight="1" x14ac:dyDescent="0.25">
      <c r="A11" s="13">
        <v>2015</v>
      </c>
      <c r="B11" s="9">
        <v>48996</v>
      </c>
      <c r="C11" s="1">
        <v>440</v>
      </c>
      <c r="D11" s="1">
        <v>47</v>
      </c>
      <c r="E11" s="1">
        <v>42</v>
      </c>
      <c r="F11" s="1">
        <v>108</v>
      </c>
      <c r="G11" s="1">
        <v>39</v>
      </c>
      <c r="H11" s="9">
        <f t="shared" si="0"/>
        <v>676</v>
      </c>
      <c r="I11" s="9">
        <v>2576</v>
      </c>
      <c r="J11" s="1">
        <v>27911</v>
      </c>
      <c r="K11" s="1">
        <v>32436</v>
      </c>
      <c r="L11" s="1">
        <v>282</v>
      </c>
      <c r="M11" s="9">
        <f t="shared" si="1"/>
        <v>60629</v>
      </c>
      <c r="N11" s="1">
        <v>0</v>
      </c>
      <c r="O11" s="2">
        <f t="shared" si="2"/>
        <v>112877</v>
      </c>
      <c r="P11" s="14">
        <v>2015</v>
      </c>
    </row>
    <row r="12" spans="1:16" ht="66" customHeight="1" x14ac:dyDescent="0.25">
      <c r="A12" s="13">
        <v>2016</v>
      </c>
      <c r="B12" s="9">
        <v>66063</v>
      </c>
      <c r="C12" s="1">
        <v>597</v>
      </c>
      <c r="D12" s="1">
        <v>29</v>
      </c>
      <c r="E12" s="1">
        <v>25</v>
      </c>
      <c r="F12" s="1">
        <v>85</v>
      </c>
      <c r="G12" s="1">
        <v>72</v>
      </c>
      <c r="H12" s="9">
        <f t="shared" si="0"/>
        <v>808</v>
      </c>
      <c r="I12" s="9">
        <v>3360</v>
      </c>
      <c r="J12" s="1">
        <v>41697</v>
      </c>
      <c r="K12" s="1">
        <v>44167</v>
      </c>
      <c r="L12" s="1">
        <v>24</v>
      </c>
      <c r="M12" s="9">
        <f t="shared" si="1"/>
        <v>85888</v>
      </c>
      <c r="N12" s="1">
        <v>0</v>
      </c>
      <c r="O12" s="2">
        <f t="shared" si="2"/>
        <v>156119</v>
      </c>
      <c r="P12" s="14">
        <v>2016</v>
      </c>
    </row>
    <row r="13" spans="1:16" ht="66" customHeight="1" x14ac:dyDescent="0.25">
      <c r="A13" s="13">
        <v>2017</v>
      </c>
      <c r="B13" s="9">
        <v>66492</v>
      </c>
      <c r="C13" s="1">
        <v>539</v>
      </c>
      <c r="D13" s="1">
        <v>27</v>
      </c>
      <c r="E13" s="1">
        <v>36</v>
      </c>
      <c r="F13" s="1">
        <v>36</v>
      </c>
      <c r="G13" s="1">
        <v>83</v>
      </c>
      <c r="H13" s="9">
        <f t="shared" si="0"/>
        <v>721</v>
      </c>
      <c r="I13" s="9">
        <v>3705</v>
      </c>
      <c r="J13" s="1">
        <v>48634</v>
      </c>
      <c r="K13" s="1">
        <v>62984</v>
      </c>
      <c r="L13" s="1">
        <v>112</v>
      </c>
      <c r="M13" s="9">
        <f t="shared" si="1"/>
        <v>111730</v>
      </c>
      <c r="N13" s="1">
        <v>0</v>
      </c>
      <c r="O13" s="2">
        <f t="shared" si="2"/>
        <v>182648</v>
      </c>
      <c r="P13" s="14">
        <v>2017</v>
      </c>
    </row>
    <row r="14" spans="1:16" ht="66" customHeight="1" x14ac:dyDescent="0.25">
      <c r="A14" s="13">
        <v>2018</v>
      </c>
      <c r="B14" s="9">
        <v>56760</v>
      </c>
      <c r="C14" s="1">
        <v>191</v>
      </c>
      <c r="D14" s="1">
        <v>113</v>
      </c>
      <c r="E14" s="1">
        <v>16</v>
      </c>
      <c r="F14" s="1">
        <v>81</v>
      </c>
      <c r="G14" s="1">
        <v>145</v>
      </c>
      <c r="H14" s="9">
        <f t="shared" si="0"/>
        <v>546</v>
      </c>
      <c r="I14" s="9">
        <v>4445</v>
      </c>
      <c r="J14" s="1">
        <v>48272</v>
      </c>
      <c r="K14" s="1">
        <v>75673</v>
      </c>
      <c r="L14" s="1">
        <v>1401</v>
      </c>
      <c r="M14" s="9">
        <f t="shared" si="1"/>
        <v>125346</v>
      </c>
      <c r="N14" s="1">
        <v>10</v>
      </c>
      <c r="O14" s="2">
        <f t="shared" si="2"/>
        <v>187107</v>
      </c>
      <c r="P14" s="14">
        <v>2018</v>
      </c>
    </row>
    <row r="15" spans="1:16" s="3" customFormat="1" ht="64.5" customHeight="1" x14ac:dyDescent="0.35">
      <c r="A15" s="13">
        <v>2019</v>
      </c>
      <c r="B15" s="9">
        <v>65476</v>
      </c>
      <c r="C15" s="1">
        <v>171</v>
      </c>
      <c r="D15" s="1">
        <v>90</v>
      </c>
      <c r="E15" s="1">
        <v>53</v>
      </c>
      <c r="F15" s="1">
        <v>103</v>
      </c>
      <c r="G15" s="1">
        <v>161</v>
      </c>
      <c r="H15" s="9">
        <f t="shared" si="0"/>
        <v>578</v>
      </c>
      <c r="I15" s="9">
        <v>7245</v>
      </c>
      <c r="J15" s="1">
        <v>54634</v>
      </c>
      <c r="K15" s="1">
        <v>88662</v>
      </c>
      <c r="L15" s="1">
        <v>3678</v>
      </c>
      <c r="M15" s="9">
        <f t="shared" si="1"/>
        <v>146974</v>
      </c>
      <c r="N15" s="1">
        <v>47</v>
      </c>
      <c r="O15" s="2">
        <f t="shared" si="2"/>
        <v>220320</v>
      </c>
      <c r="P15" s="15">
        <v>2019</v>
      </c>
    </row>
    <row r="16" spans="1:16" s="3" customFormat="1" ht="64.5" customHeight="1" x14ac:dyDescent="0.35">
      <c r="A16" s="13">
        <v>2020</v>
      </c>
      <c r="B16" s="9">
        <v>34747</v>
      </c>
      <c r="C16" s="1">
        <v>31</v>
      </c>
      <c r="D16" s="1">
        <v>27</v>
      </c>
      <c r="E16" s="5">
        <v>14</v>
      </c>
      <c r="F16" s="1">
        <v>138</v>
      </c>
      <c r="G16" s="1">
        <v>88</v>
      </c>
      <c r="H16" s="9">
        <f t="shared" si="0"/>
        <v>298</v>
      </c>
      <c r="I16" s="9">
        <v>2066</v>
      </c>
      <c r="J16" s="1">
        <v>12368</v>
      </c>
      <c r="K16" s="1">
        <v>27016</v>
      </c>
      <c r="L16" s="1">
        <v>905</v>
      </c>
      <c r="M16" s="9">
        <f t="shared" si="1"/>
        <v>40289</v>
      </c>
      <c r="N16" s="1">
        <v>0</v>
      </c>
      <c r="O16" s="2">
        <f t="shared" si="2"/>
        <v>77400</v>
      </c>
      <c r="P16" s="15">
        <v>2020</v>
      </c>
    </row>
    <row r="17" spans="1:16" s="3" customFormat="1" ht="64.5" customHeight="1" x14ac:dyDescent="0.35">
      <c r="A17" s="16">
        <v>2021</v>
      </c>
      <c r="B17" s="10">
        <v>42522</v>
      </c>
      <c r="C17" s="6">
        <v>17</v>
      </c>
      <c r="D17" s="6">
        <v>13</v>
      </c>
      <c r="E17" s="7">
        <v>11</v>
      </c>
      <c r="F17" s="6">
        <v>6</v>
      </c>
      <c r="G17" s="6">
        <v>13</v>
      </c>
      <c r="H17" s="10">
        <f t="shared" si="0"/>
        <v>60</v>
      </c>
      <c r="I17" s="10">
        <v>2003</v>
      </c>
      <c r="J17" s="6">
        <v>16412</v>
      </c>
      <c r="K17" s="6">
        <v>10830</v>
      </c>
      <c r="L17" s="6">
        <v>81</v>
      </c>
      <c r="M17" s="10">
        <f>SUM(J17:L17)</f>
        <v>27323</v>
      </c>
      <c r="N17" s="6">
        <v>26</v>
      </c>
      <c r="O17" s="8">
        <f t="shared" si="2"/>
        <v>71934</v>
      </c>
      <c r="P17" s="17">
        <v>2021</v>
      </c>
    </row>
    <row r="18" spans="1:16" s="3" customFormat="1" ht="64.5" customHeight="1" x14ac:dyDescent="0.35">
      <c r="A18" s="18">
        <v>2022</v>
      </c>
      <c r="B18" s="9">
        <v>28817</v>
      </c>
      <c r="C18" s="1">
        <v>232</v>
      </c>
      <c r="D18" s="1">
        <v>56</v>
      </c>
      <c r="E18" s="5">
        <v>46</v>
      </c>
      <c r="F18" s="1">
        <v>28</v>
      </c>
      <c r="G18" s="1">
        <v>49</v>
      </c>
      <c r="H18" s="10">
        <f t="shared" ref="H18" si="3">SUM(C18:G18)</f>
        <v>411</v>
      </c>
      <c r="I18" s="9">
        <v>2510</v>
      </c>
      <c r="J18" s="1">
        <v>20710</v>
      </c>
      <c r="K18" s="1">
        <v>39669</v>
      </c>
      <c r="L18" s="1">
        <v>340</v>
      </c>
      <c r="M18" s="10">
        <f>SUM(J18:L18)</f>
        <v>60719</v>
      </c>
      <c r="N18" s="1">
        <v>0</v>
      </c>
      <c r="O18" s="2">
        <f t="shared" ref="O18" si="4">SUM(N18,M18,I18,H18,B18)</f>
        <v>92457</v>
      </c>
      <c r="P18" s="15" t="s">
        <v>20</v>
      </c>
    </row>
    <row r="19" spans="1:16" ht="84" customHeight="1" thickBot="1" x14ac:dyDescent="0.3">
      <c r="A19" s="19" t="s">
        <v>22</v>
      </c>
      <c r="B19" s="20"/>
      <c r="C19" s="20"/>
      <c r="D19" s="20"/>
      <c r="E19" s="20"/>
      <c r="F19" s="20"/>
      <c r="G19" s="20"/>
      <c r="H19" s="20"/>
      <c r="I19" s="20"/>
      <c r="J19" s="20"/>
      <c r="K19" s="20"/>
      <c r="L19" s="20"/>
      <c r="M19" s="20"/>
      <c r="N19" s="20"/>
      <c r="O19" s="20"/>
      <c r="P19" s="21"/>
    </row>
  </sheetData>
  <mergeCells count="6">
    <mergeCell ref="A19:P19"/>
    <mergeCell ref="A1:D1"/>
    <mergeCell ref="A2:D2"/>
    <mergeCell ref="A3:D3"/>
    <mergeCell ref="A4:P4"/>
    <mergeCell ref="E1:P3"/>
  </mergeCells>
  <printOptions horizontalCentered="1"/>
  <pageMargins left="0.70866141732283472" right="0.70866141732283472" top="1.5354330708661419" bottom="0.74803149606299213" header="0.31496062992125984" footer="0.31496062992125984"/>
  <pageSetup scale="32"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0D4B1-A101-4472-AAB0-DF72E5C7C727}">
  <dimension ref="A1:E19"/>
  <sheetViews>
    <sheetView rightToLeft="1" workbookViewId="0">
      <selection activeCell="D10" sqref="D10"/>
    </sheetView>
  </sheetViews>
  <sheetFormatPr defaultRowHeight="15" x14ac:dyDescent="0.25"/>
  <cols>
    <col min="2" max="2" width="26.140625" customWidth="1"/>
    <col min="3" max="3" width="63.85546875" customWidth="1"/>
    <col min="4" max="4" width="60" customWidth="1"/>
    <col min="5" max="5" width="62.7109375" customWidth="1"/>
  </cols>
  <sheetData>
    <row r="1" spans="1:5" ht="63.75" thickBot="1" x14ac:dyDescent="0.3">
      <c r="A1" s="43" t="s">
        <v>23</v>
      </c>
      <c r="B1" s="43" t="s">
        <v>24</v>
      </c>
      <c r="C1" s="43" t="s">
        <v>25</v>
      </c>
      <c r="D1" s="43" t="s">
        <v>26</v>
      </c>
      <c r="E1" s="43" t="s">
        <v>27</v>
      </c>
    </row>
    <row r="2" spans="1:5" ht="16.5" thickBot="1" x14ac:dyDescent="0.3">
      <c r="A2" s="44">
        <v>1</v>
      </c>
      <c r="B2" s="44" t="s">
        <v>4</v>
      </c>
      <c r="C2" s="44" t="s">
        <v>61</v>
      </c>
      <c r="D2" s="44" t="s">
        <v>28</v>
      </c>
      <c r="E2" s="44" t="s">
        <v>29</v>
      </c>
    </row>
    <row r="3" spans="1:5" ht="32.25" thickBot="1" x14ac:dyDescent="0.3">
      <c r="A3" s="44">
        <v>2</v>
      </c>
      <c r="B3" s="44" t="s">
        <v>5</v>
      </c>
      <c r="C3" s="44" t="s">
        <v>62</v>
      </c>
      <c r="D3" s="44" t="s">
        <v>31</v>
      </c>
      <c r="E3" s="44" t="s">
        <v>29</v>
      </c>
    </row>
    <row r="4" spans="1:5" ht="32.25" thickBot="1" x14ac:dyDescent="0.3">
      <c r="A4" s="44">
        <v>3</v>
      </c>
      <c r="B4" s="45" t="s">
        <v>6</v>
      </c>
      <c r="C4" s="45" t="s">
        <v>63</v>
      </c>
      <c r="D4" s="45" t="s">
        <v>31</v>
      </c>
      <c r="E4" s="45" t="s">
        <v>29</v>
      </c>
    </row>
    <row r="5" spans="1:5" ht="32.25" thickBot="1" x14ac:dyDescent="0.3">
      <c r="A5" s="44">
        <v>4</v>
      </c>
      <c r="B5" s="44" t="s">
        <v>7</v>
      </c>
      <c r="C5" s="44" t="s">
        <v>63</v>
      </c>
      <c r="D5" s="44" t="s">
        <v>31</v>
      </c>
      <c r="E5" s="44" t="s">
        <v>29</v>
      </c>
    </row>
    <row r="6" spans="1:5" ht="32.25" thickBot="1" x14ac:dyDescent="0.3">
      <c r="A6" s="44">
        <v>5</v>
      </c>
      <c r="B6" s="45" t="s">
        <v>8</v>
      </c>
      <c r="C6" s="45" t="s">
        <v>63</v>
      </c>
      <c r="D6" s="45" t="s">
        <v>31</v>
      </c>
      <c r="E6" s="45" t="s">
        <v>29</v>
      </c>
    </row>
    <row r="7" spans="1:5" ht="32.25" thickBot="1" x14ac:dyDescent="0.3">
      <c r="A7" s="44">
        <v>6</v>
      </c>
      <c r="B7" s="46" t="s">
        <v>9</v>
      </c>
      <c r="C7" s="44" t="s">
        <v>63</v>
      </c>
      <c r="D7" s="44" t="s">
        <v>31</v>
      </c>
      <c r="E7" s="44" t="s">
        <v>29</v>
      </c>
    </row>
    <row r="8" spans="1:5" ht="32.25" thickBot="1" x14ac:dyDescent="0.3">
      <c r="A8" s="44">
        <v>7</v>
      </c>
      <c r="B8" s="45" t="s">
        <v>10</v>
      </c>
      <c r="C8" s="45" t="s">
        <v>64</v>
      </c>
      <c r="D8" s="45" t="s">
        <v>31</v>
      </c>
      <c r="E8" s="45" t="s">
        <v>29</v>
      </c>
    </row>
    <row r="9" spans="1:5" ht="32.25" thickBot="1" x14ac:dyDescent="0.3">
      <c r="A9" s="44">
        <v>8</v>
      </c>
      <c r="B9" s="46" t="s">
        <v>11</v>
      </c>
      <c r="C9" s="44" t="s">
        <v>64</v>
      </c>
      <c r="D9" s="44" t="s">
        <v>31</v>
      </c>
      <c r="E9" s="44" t="s">
        <v>29</v>
      </c>
    </row>
    <row r="10" spans="1:5" ht="32.25" thickBot="1" x14ac:dyDescent="0.3">
      <c r="A10" s="44">
        <v>9</v>
      </c>
      <c r="B10" s="45" t="s">
        <v>12</v>
      </c>
      <c r="C10" s="45" t="s">
        <v>64</v>
      </c>
      <c r="D10" s="45" t="s">
        <v>31</v>
      </c>
      <c r="E10" s="45" t="s">
        <v>29</v>
      </c>
    </row>
    <row r="11" spans="1:5" ht="32.25" thickBot="1" x14ac:dyDescent="0.3">
      <c r="A11" s="44">
        <v>10</v>
      </c>
      <c r="B11" s="44" t="s">
        <v>13</v>
      </c>
      <c r="C11" s="44" t="s">
        <v>64</v>
      </c>
      <c r="D11" s="44" t="s">
        <v>31</v>
      </c>
      <c r="E11" s="44" t="s">
        <v>29</v>
      </c>
    </row>
    <row r="12" spans="1:5" ht="32.25" thickBot="1" x14ac:dyDescent="0.3">
      <c r="A12" s="45">
        <v>11</v>
      </c>
      <c r="B12" s="45" t="s">
        <v>14</v>
      </c>
      <c r="C12" s="45" t="s">
        <v>64</v>
      </c>
      <c r="D12" s="45" t="s">
        <v>31</v>
      </c>
      <c r="E12" s="45" t="s">
        <v>29</v>
      </c>
    </row>
    <row r="13" spans="1:5" ht="32.25" thickBot="1" x14ac:dyDescent="0.3">
      <c r="A13" s="46">
        <v>12</v>
      </c>
      <c r="B13" s="44" t="s">
        <v>15</v>
      </c>
      <c r="C13" s="44" t="s">
        <v>64</v>
      </c>
      <c r="D13" s="44" t="s">
        <v>30</v>
      </c>
      <c r="E13" s="44" t="s">
        <v>29</v>
      </c>
    </row>
    <row r="14" spans="1:5" ht="32.25" thickBot="1" x14ac:dyDescent="0.3">
      <c r="A14" s="46">
        <v>13</v>
      </c>
      <c r="B14" s="47" t="s">
        <v>16</v>
      </c>
      <c r="C14" s="45" t="s">
        <v>64</v>
      </c>
      <c r="D14" s="45" t="s">
        <v>31</v>
      </c>
      <c r="E14" s="45" t="s">
        <v>29</v>
      </c>
    </row>
    <row r="15" spans="1:5" ht="32.25" thickBot="1" x14ac:dyDescent="0.3">
      <c r="A15" s="46">
        <v>14</v>
      </c>
      <c r="B15" s="44" t="s">
        <v>17</v>
      </c>
      <c r="C15" s="44" t="s">
        <v>64</v>
      </c>
      <c r="D15" s="44" t="s">
        <v>31</v>
      </c>
      <c r="E15" s="44" t="s">
        <v>29</v>
      </c>
    </row>
    <row r="16" spans="1:5" ht="32.25" thickBot="1" x14ac:dyDescent="0.3">
      <c r="A16" s="46">
        <v>15</v>
      </c>
      <c r="B16" s="45" t="s">
        <v>18</v>
      </c>
      <c r="C16" s="45" t="s">
        <v>65</v>
      </c>
      <c r="D16" s="45" t="s">
        <v>31</v>
      </c>
      <c r="E16" s="45" t="s">
        <v>29</v>
      </c>
    </row>
    <row r="17" spans="1:5" ht="16.5" thickBot="1" x14ac:dyDescent="0.3">
      <c r="A17" s="44">
        <v>16</v>
      </c>
      <c r="B17" s="44" t="s">
        <v>19</v>
      </c>
      <c r="C17" s="44" t="s">
        <v>66</v>
      </c>
      <c r="D17" s="44" t="s">
        <v>31</v>
      </c>
      <c r="E17" s="44" t="s">
        <v>29</v>
      </c>
    </row>
    <row r="18" spans="1:5" x14ac:dyDescent="0.25">
      <c r="A18">
        <v>17</v>
      </c>
    </row>
    <row r="19" spans="1:5" x14ac:dyDescent="0.25">
      <c r="A19">
        <v>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F3D1A-D9E0-4E35-A522-ABFA12D8225E}">
  <dimension ref="A1:D10"/>
  <sheetViews>
    <sheetView rightToLeft="1" tabSelected="1" workbookViewId="0">
      <selection activeCell="C6" sqref="C6"/>
    </sheetView>
  </sheetViews>
  <sheetFormatPr defaultRowHeight="15" x14ac:dyDescent="0.25"/>
  <cols>
    <col min="1" max="1" width="43.42578125" customWidth="1"/>
    <col min="2" max="2" width="49.140625" customWidth="1"/>
    <col min="3" max="3" width="56.85546875" customWidth="1"/>
    <col min="4" max="4" width="101.5703125" customWidth="1"/>
  </cols>
  <sheetData>
    <row r="1" spans="1:4" ht="18.75" x14ac:dyDescent="0.25">
      <c r="A1" s="48" t="s">
        <v>32</v>
      </c>
      <c r="B1" s="49" t="s">
        <v>55</v>
      </c>
      <c r="C1" s="50"/>
      <c r="D1" s="50"/>
    </row>
    <row r="2" spans="1:4" ht="55.5" customHeight="1" x14ac:dyDescent="0.25">
      <c r="A2" s="51" t="s">
        <v>33</v>
      </c>
      <c r="B2" s="52" t="s">
        <v>56</v>
      </c>
      <c r="C2" s="53"/>
      <c r="D2" s="53"/>
    </row>
    <row r="3" spans="1:4" ht="18.75" x14ac:dyDescent="0.25">
      <c r="A3" s="54" t="s">
        <v>34</v>
      </c>
      <c r="B3" s="55" t="s">
        <v>57</v>
      </c>
      <c r="C3" s="56" t="s">
        <v>35</v>
      </c>
      <c r="D3" s="55" t="s">
        <v>36</v>
      </c>
    </row>
    <row r="4" spans="1:4" ht="56.25" x14ac:dyDescent="0.25">
      <c r="A4" s="57" t="s">
        <v>37</v>
      </c>
      <c r="B4" s="58"/>
      <c r="C4" s="59"/>
      <c r="D4" s="59"/>
    </row>
    <row r="5" spans="1:4" ht="56.25" x14ac:dyDescent="0.25">
      <c r="A5" s="54" t="s">
        <v>38</v>
      </c>
      <c r="B5" s="55" t="s">
        <v>39</v>
      </c>
      <c r="C5" s="56" t="s">
        <v>40</v>
      </c>
      <c r="D5" s="55" t="s">
        <v>39</v>
      </c>
    </row>
    <row r="6" spans="1:4" ht="56.25" x14ac:dyDescent="0.25">
      <c r="A6" s="57" t="s">
        <v>41</v>
      </c>
      <c r="B6" s="60" t="s">
        <v>42</v>
      </c>
      <c r="C6" s="61" t="s">
        <v>43</v>
      </c>
      <c r="D6" s="60">
        <v>22088300</v>
      </c>
    </row>
    <row r="7" spans="1:4" ht="56.25" x14ac:dyDescent="0.25">
      <c r="A7" s="54" t="s">
        <v>44</v>
      </c>
      <c r="B7" s="62" t="s">
        <v>45</v>
      </c>
      <c r="C7" s="56" t="s">
        <v>46</v>
      </c>
      <c r="D7" s="55" t="s">
        <v>47</v>
      </c>
    </row>
    <row r="8" spans="1:4" ht="18.75" x14ac:dyDescent="0.25">
      <c r="A8" s="57" t="s">
        <v>48</v>
      </c>
      <c r="B8" s="60" t="s">
        <v>49</v>
      </c>
      <c r="C8" s="61" t="s">
        <v>50</v>
      </c>
      <c r="D8" s="60" t="s">
        <v>58</v>
      </c>
    </row>
    <row r="9" spans="1:4" ht="294" customHeight="1" x14ac:dyDescent="0.25">
      <c r="A9" s="63" t="s">
        <v>51</v>
      </c>
      <c r="B9" s="64" t="s">
        <v>59</v>
      </c>
      <c r="C9" s="65" t="s">
        <v>52</v>
      </c>
      <c r="D9" s="66" t="s">
        <v>60</v>
      </c>
    </row>
    <row r="10" spans="1:4" ht="18.75" x14ac:dyDescent="0.25">
      <c r="A10" s="57" t="s">
        <v>53</v>
      </c>
      <c r="B10" s="67" t="s">
        <v>54</v>
      </c>
      <c r="C10" s="68"/>
      <c r="D10" s="68"/>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وادي بني خالد </vt:lpstr>
      <vt:lpstr>المتغيرات</vt:lpstr>
      <vt:lpstr>البيانات الوصفية</vt:lpstr>
      <vt:lpstr>'وادي بني خالد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2024-06-12T11:01:16Z</cp:lastPrinted>
  <dcterms:created xsi:type="dcterms:W3CDTF">2022-04-24T05:38:48Z</dcterms:created>
  <dcterms:modified xsi:type="dcterms:W3CDTF">2025-04-29T04:21:40Z</dcterms:modified>
</cp:coreProperties>
</file>